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gayle\Desktop\___BDA 2022\Sunday BDA Online Tech\Treasure reports\"/>
    </mc:Choice>
  </mc:AlternateContent>
  <xr:revisionPtr revIDLastSave="0" documentId="13_ncr:1_{A3603034-BEA1-4802-824D-A994E0EF0355}" xr6:coauthVersionLast="47" xr6:coauthVersionMax="47" xr10:uidLastSave="{00000000-0000-0000-0000-000000000000}"/>
  <bookViews>
    <workbookView xWindow="-13043" yWindow="-3120" windowWidth="16133" windowHeight="16680" tabRatio="758" xr2:uid="{00000000-000D-0000-FFFF-FFFF00000000}"/>
  </bookViews>
  <sheets>
    <sheet name="September 2022 to edit (7)" sheetId="24" r:id="rId1"/>
    <sheet name="August 2022 to edit (6)" sheetId="23" r:id="rId2"/>
    <sheet name="July 2022 to edit (5)" sheetId="22" r:id="rId3"/>
    <sheet name="June 2022" sheetId="21" r:id="rId4"/>
    <sheet name="May 2022" sheetId="20" r:id="rId5"/>
    <sheet name="April 2022" sheetId="19" r:id="rId6"/>
    <sheet name="Mar 2022" sheetId="14" r:id="rId7"/>
    <sheet name="Feb 2022" sheetId="13" r:id="rId8"/>
    <sheet name="Jan 2022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" i="24" l="1"/>
  <c r="B29" i="24" s="1"/>
  <c r="B15" i="24"/>
  <c r="B11" i="24"/>
  <c r="B17" i="24" s="1"/>
  <c r="B28" i="24" s="1"/>
  <c r="B29" i="23"/>
  <c r="B25" i="23"/>
  <c r="B15" i="23"/>
  <c r="B11" i="23"/>
  <c r="B27" i="23" s="1"/>
  <c r="B29" i="13"/>
  <c r="B25" i="13"/>
  <c r="B15" i="13"/>
  <c r="B11" i="13"/>
  <c r="B27" i="13" s="1"/>
  <c r="B25" i="14"/>
  <c r="B29" i="14" s="1"/>
  <c r="B15" i="14"/>
  <c r="B11" i="14"/>
  <c r="B27" i="14" s="1"/>
  <c r="B29" i="19"/>
  <c r="B27" i="19"/>
  <c r="B25" i="19"/>
  <c r="B15" i="19"/>
  <c r="B11" i="19"/>
  <c r="B17" i="19" s="1"/>
  <c r="B28" i="19" s="1"/>
  <c r="B27" i="20"/>
  <c r="B31" i="20" s="1"/>
  <c r="B11" i="20"/>
  <c r="B25" i="21"/>
  <c r="B29" i="21" s="1"/>
  <c r="B15" i="21"/>
  <c r="B11" i="21"/>
  <c r="B27" i="21" s="1"/>
  <c r="B29" i="22"/>
  <c r="B25" i="22"/>
  <c r="B15" i="22"/>
  <c r="B11" i="22"/>
  <c r="B27" i="22" s="1"/>
  <c r="B27" i="24" l="1"/>
  <c r="B17" i="23"/>
  <c r="B28" i="23" s="1"/>
  <c r="B17" i="21"/>
  <c r="B28" i="21" s="1"/>
  <c r="B17" i="14"/>
  <c r="B28" i="14" s="1"/>
  <c r="B17" i="22"/>
  <c r="B28" i="22" s="1"/>
  <c r="B17" i="13"/>
  <c r="B28" i="13" s="1"/>
</calcChain>
</file>

<file path=xl/sharedStrings.xml><?xml version="1.0" encoding="utf-8"?>
<sst xmlns="http://schemas.openxmlformats.org/spreadsheetml/2006/main" count="156" uniqueCount="27">
  <si>
    <t xml:space="preserve">Sunday BDA Phone Treasurer’s Report
July 1-31, 2022 </t>
  </si>
  <si>
    <t>Beginning balance in both accounts:</t>
  </si>
  <si>
    <t>General Fund</t>
  </si>
  <si>
    <t>GSR Fund</t>
  </si>
  <si>
    <t>Inflows into General Fund:</t>
  </si>
  <si>
    <r>
      <rPr>
        <sz val="11"/>
        <rFont val="Calibri"/>
        <family val="2"/>
      </rPr>
      <t>7</t>
    </r>
    <r>
      <rPr>
        <vertAlign val="superscript"/>
        <sz val="11"/>
        <rFont val="Calibri"/>
        <family val="2"/>
      </rPr>
      <t>th</t>
    </r>
    <r>
      <rPr>
        <sz val="11"/>
        <rFont val="Calibri"/>
        <family val="2"/>
      </rPr>
      <t xml:space="preserve"> Tradition to General Fund</t>
    </r>
  </si>
  <si>
    <t>Interest</t>
  </si>
  <si>
    <t>TOTAL inflows into General Fund:</t>
  </si>
  <si>
    <t>Outflows from General Fund:</t>
  </si>
  <si>
    <t>TOTAL outflows from General Fund:</t>
  </si>
  <si>
    <t>Net change to General Fund:</t>
  </si>
  <si>
    <t>Changes to GSR Fund:</t>
  </si>
  <si>
    <t>Contribution to BDA Help for Debtors</t>
  </si>
  <si>
    <r>
      <rPr>
        <sz val="11"/>
        <rFont val="Calibri"/>
        <family val="2"/>
      </rPr>
      <t>7</t>
    </r>
    <r>
      <rPr>
        <vertAlign val="superscript"/>
        <sz val="11"/>
        <rFont val="Calibri"/>
        <family val="2"/>
      </rPr>
      <t>th</t>
    </r>
    <r>
      <rPr>
        <sz val="11"/>
        <rFont val="Calibri"/>
        <family val="2"/>
      </rPr>
      <t xml:space="preserve"> Tradition to GSR Fund</t>
    </r>
  </si>
  <si>
    <t>TOTAL changes to GSR Fund:</t>
  </si>
  <si>
    <t>Ending balance in both accounts:</t>
  </si>
  <si>
    <t xml:space="preserve">Sunday BDA Phone Treasurer’s Report
June 1-31, 2022 </t>
  </si>
  <si>
    <t xml:space="preserve">Sunday BDA Phone Treasurer’s Report
May 1-31, 2022 </t>
  </si>
  <si>
    <t>Contribution to BDA Help for Debtors VA</t>
  </si>
  <si>
    <t>Contribution to GSO</t>
  </si>
  <si>
    <t>Paypal fees</t>
  </si>
  <si>
    <t>0.64 (on 3.39 donation)</t>
  </si>
  <si>
    <t xml:space="preserve">Sunday BDA Phone Treasurer’s Report
April 1-30, 2022 </t>
  </si>
  <si>
    <t xml:space="preserve">Sunday BDA Phone Treasurer’s Report
March 1-31, 2022 </t>
  </si>
  <si>
    <t>Sunday BDA Phone Treasurer’s Report
February 1-28, 2022</t>
  </si>
  <si>
    <t xml:space="preserve">Sunday BDA Phone Treasurer’s Report
August 1-31, 2022 </t>
  </si>
  <si>
    <t xml:space="preserve">Sunday BDA Phone Treasurer’s Report
September 1-31,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</si>
</sst>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Times New Roman"/>
      <charset val="204"/>
    </font>
    <font>
      <sz val="20"/>
      <name val="Calibri"/>
      <family val="2"/>
    </font>
    <font>
      <b/>
      <sz val="11"/>
      <color rgb="FF008000"/>
      <name val="Calibri"/>
      <family val="2"/>
    </font>
    <font>
      <b/>
      <sz val="11"/>
      <color rgb="FF0000FF"/>
      <name val="Calibri"/>
      <family val="2"/>
    </font>
    <font>
      <b/>
      <sz val="11"/>
      <color rgb="FF7030A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C00000"/>
      <name val="Calibri"/>
      <family val="2"/>
    </font>
    <font>
      <b/>
      <sz val="11"/>
      <color theme="9" tint="-0.249977111117893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vertAlign val="superscript"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9" fillId="0" borderId="0"/>
    <xf numFmtId="0" fontId="10" fillId="0" borderId="0"/>
    <xf numFmtId="0" fontId="9" fillId="0" borderId="0"/>
  </cellStyleXfs>
  <cellXfs count="30">
    <xf numFmtId="0" fontId="0" fillId="0" borderId="0" xfId="0" applyFill="1" applyBorder="1" applyAlignment="1">
      <alignment horizontal="left" vertical="top"/>
    </xf>
    <xf numFmtId="39" fontId="0" fillId="0" borderId="0" xfId="0" applyNumberFormat="1" applyFill="1" applyBorder="1" applyAlignment="1">
      <alignment horizontal="left" vertical="top"/>
    </xf>
    <xf numFmtId="0" fontId="0" fillId="0" borderId="0" xfId="0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top" wrapText="1"/>
    </xf>
    <xf numFmtId="39" fontId="2" fillId="0" borderId="2" xfId="0" applyNumberFormat="1" applyFont="1" applyFill="1" applyBorder="1" applyAlignment="1">
      <alignment horizontal="left" vertical="top" shrinkToFit="1"/>
    </xf>
    <xf numFmtId="0" fontId="0" fillId="0" borderId="0" xfId="0" applyFill="1" applyBorder="1" applyAlignment="1">
      <alignment horizontal="left" wrapText="1"/>
    </xf>
    <xf numFmtId="0" fontId="3" fillId="0" borderId="2" xfId="0" applyFont="1" applyFill="1" applyBorder="1" applyAlignment="1">
      <alignment horizontal="center" vertical="top" wrapText="1"/>
    </xf>
    <xf numFmtId="39" fontId="3" fillId="0" borderId="2" xfId="0" applyNumberFormat="1" applyFont="1" applyFill="1" applyBorder="1" applyAlignment="1">
      <alignment horizontal="center" vertical="top" shrinkToFit="1"/>
    </xf>
    <xf numFmtId="0" fontId="4" fillId="0" borderId="2" xfId="0" applyFont="1" applyFill="1" applyBorder="1" applyAlignment="1">
      <alignment horizontal="center" vertical="top" wrapText="1"/>
    </xf>
    <xf numFmtId="39" fontId="4" fillId="0" borderId="2" xfId="0" applyNumberFormat="1" applyFont="1" applyFill="1" applyBorder="1" applyAlignment="1">
      <alignment horizontal="center" vertical="top" shrinkToFit="1"/>
    </xf>
    <xf numFmtId="0" fontId="4" fillId="2" borderId="2" xfId="0" applyFont="1" applyFill="1" applyBorder="1" applyAlignment="1">
      <alignment horizontal="center" vertical="top" wrapText="1"/>
    </xf>
    <xf numFmtId="39" fontId="4" fillId="2" borderId="2" xfId="0" applyNumberFormat="1" applyFont="1" applyFill="1" applyBorder="1" applyAlignment="1">
      <alignment horizontal="center" vertical="top" shrinkToFit="1"/>
    </xf>
    <xf numFmtId="0" fontId="5" fillId="0" borderId="2" xfId="0" applyFont="1" applyFill="1" applyBorder="1" applyAlignment="1">
      <alignment horizontal="left" wrapText="1"/>
    </xf>
    <xf numFmtId="39" fontId="5" fillId="0" borderId="2" xfId="0" applyNumberFormat="1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39" fontId="5" fillId="0" borderId="2" xfId="0" applyNumberFormat="1" applyFont="1" applyFill="1" applyBorder="1" applyAlignment="1">
      <alignment horizontal="center" vertical="top" shrinkToFit="1"/>
    </xf>
    <xf numFmtId="39" fontId="3" fillId="0" borderId="2" xfId="0" applyNumberFormat="1" applyFont="1" applyFill="1" applyBorder="1" applyAlignment="1">
      <alignment horizontal="left" vertical="top" shrinkToFit="1"/>
    </xf>
    <xf numFmtId="0" fontId="7" fillId="0" borderId="2" xfId="0" applyFont="1" applyFill="1" applyBorder="1" applyAlignment="1">
      <alignment horizontal="left" vertical="top" wrapText="1"/>
    </xf>
    <xf numFmtId="39" fontId="5" fillId="0" borderId="2" xfId="0" applyNumberFormat="1" applyFont="1" applyFill="1" applyBorder="1" applyAlignment="1">
      <alignment horizontal="left" vertical="top" shrinkToFit="1"/>
    </xf>
    <xf numFmtId="39" fontId="7" fillId="0" borderId="2" xfId="0" applyNumberFormat="1" applyFont="1" applyFill="1" applyBorder="1" applyAlignment="1">
      <alignment horizontal="left" vertical="top" shrinkToFit="1"/>
    </xf>
    <xf numFmtId="0" fontId="8" fillId="0" borderId="2" xfId="0" applyFont="1" applyFill="1" applyBorder="1" applyAlignment="1">
      <alignment horizontal="left" vertical="top" wrapText="1"/>
    </xf>
    <xf numFmtId="39" fontId="8" fillId="0" borderId="2" xfId="0" applyNumberFormat="1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vertical="top" wrapText="1"/>
    </xf>
    <xf numFmtId="39" fontId="7" fillId="2" borderId="2" xfId="0" applyNumberFormat="1" applyFont="1" applyFill="1" applyBorder="1" applyAlignment="1">
      <alignment horizontal="left" vertical="top" shrinkToFit="1"/>
    </xf>
    <xf numFmtId="0" fontId="4" fillId="0" borderId="2" xfId="0" applyFont="1" applyFill="1" applyBorder="1" applyAlignment="1">
      <alignment horizontal="left" vertical="top" wrapText="1"/>
    </xf>
    <xf numFmtId="39" fontId="5" fillId="0" borderId="2" xfId="0" applyNumberFormat="1" applyFont="1" applyFill="1" applyBorder="1" applyAlignment="1">
      <alignment horizontal="center" vertical="top" wrapText="1"/>
    </xf>
    <xf numFmtId="39" fontId="4" fillId="0" borderId="2" xfId="0" applyNumberFormat="1" applyFont="1" applyFill="1" applyBorder="1" applyAlignment="1">
      <alignment horizontal="left" vertical="top" shrinkToFit="1"/>
    </xf>
    <xf numFmtId="39" fontId="6" fillId="0" borderId="2" xfId="0" applyNumberFormat="1" applyFont="1" applyFill="1" applyBorder="1" applyAlignment="1">
      <alignment horizontal="center" vertical="top" shrinkToFit="1"/>
    </xf>
    <xf numFmtId="0" fontId="1" fillId="0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20000000}"/>
    <cellStyle name="Normal 2 2" xfId="3" xr:uid="{00000000-0005-0000-0000-000033000000}"/>
    <cellStyle name="Normal 3" xfId="2" xr:uid="{00000000-0005-0000-0000-000025000000}"/>
  </cellStyles>
  <dxfs count="0"/>
  <tableStyles count="0" defaultTableStyle="TableStyleMedium9" defaultPivotStyle="PivotStyleLight16"/>
  <colors>
    <mruColors>
      <color rgb="FF008000"/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14288</xdr:rowOff>
    </xdr:from>
    <xdr:to>
      <xdr:col>15</xdr:col>
      <xdr:colOff>456071</xdr:colOff>
      <xdr:row>63</xdr:row>
      <xdr:rowOff>126957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970"/>
          <a:ext cx="9028430" cy="12907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6DAE6-5DFE-4A24-9929-92598CA8605D}">
  <dimension ref="A1:G30"/>
  <sheetViews>
    <sheetView tabSelected="1" workbookViewId="0">
      <selection activeCell="F18" sqref="F18"/>
    </sheetView>
  </sheetViews>
  <sheetFormatPr defaultColWidth="9" defaultRowHeight="13" x14ac:dyDescent="0.3"/>
  <cols>
    <col min="1" max="1" width="44.796875" customWidth="1"/>
    <col min="2" max="2" width="30.19921875" customWidth="1"/>
    <col min="3" max="3" width="6.796875" customWidth="1"/>
  </cols>
  <sheetData>
    <row r="1" spans="1:3" ht="100" customHeight="1" x14ac:dyDescent="0.3">
      <c r="A1" s="29" t="s">
        <v>26</v>
      </c>
      <c r="B1" s="29"/>
      <c r="C1" s="2"/>
    </row>
    <row r="2" spans="1:3" ht="16.5" customHeight="1" x14ac:dyDescent="0.3">
      <c r="A2" s="3" t="s">
        <v>1</v>
      </c>
      <c r="B2" s="4">
        <v>2147.8000000000002</v>
      </c>
      <c r="C2" s="5"/>
    </row>
    <row r="3" spans="1:3" ht="16.5" customHeight="1" x14ac:dyDescent="0.3">
      <c r="A3" s="6" t="s">
        <v>2</v>
      </c>
      <c r="B3" s="7">
        <v>647.65</v>
      </c>
      <c r="C3" s="5"/>
    </row>
    <row r="4" spans="1:3" ht="16.5" customHeight="1" x14ac:dyDescent="0.3">
      <c r="A4" s="8" t="s">
        <v>3</v>
      </c>
      <c r="B4" s="9">
        <v>1500.15</v>
      </c>
      <c r="C4" s="5"/>
    </row>
    <row r="5" spans="1:3" ht="16.5" customHeight="1" x14ac:dyDescent="0.3">
      <c r="A5" s="8"/>
      <c r="B5" s="9"/>
      <c r="C5" s="5"/>
    </row>
    <row r="6" spans="1:3" ht="16.5" customHeight="1" x14ac:dyDescent="0.3">
      <c r="A6" s="10"/>
      <c r="B6" s="11"/>
      <c r="C6" s="5"/>
    </row>
    <row r="7" spans="1:3" ht="16.5" customHeight="1" x14ac:dyDescent="0.35">
      <c r="A7" s="12"/>
      <c r="B7" s="13"/>
      <c r="C7" s="5"/>
    </row>
    <row r="8" spans="1:3" ht="16.5" customHeight="1" x14ac:dyDescent="0.35">
      <c r="A8" s="14" t="s">
        <v>4</v>
      </c>
      <c r="B8" s="13"/>
      <c r="C8" s="5"/>
    </row>
    <row r="9" spans="1:3" ht="16.5" customHeight="1" x14ac:dyDescent="0.3">
      <c r="A9" s="15" t="s">
        <v>5</v>
      </c>
      <c r="B9" s="16">
        <v>170</v>
      </c>
      <c r="C9" s="5"/>
    </row>
    <row r="10" spans="1:3" ht="16.5" customHeight="1" x14ac:dyDescent="0.3">
      <c r="A10" s="15" t="s">
        <v>6</v>
      </c>
      <c r="B10" s="16">
        <v>0</v>
      </c>
      <c r="C10" s="5"/>
    </row>
    <row r="11" spans="1:3" ht="16.5" customHeight="1" x14ac:dyDescent="0.3">
      <c r="A11" s="14" t="s">
        <v>7</v>
      </c>
      <c r="B11" s="17">
        <f>SUM(B9:B10)</f>
        <v>170</v>
      </c>
      <c r="C11" s="5"/>
    </row>
    <row r="12" spans="1:3" ht="16.5" customHeight="1" x14ac:dyDescent="0.35">
      <c r="A12" s="12"/>
      <c r="B12" s="13"/>
      <c r="C12" s="5"/>
    </row>
    <row r="13" spans="1:3" ht="16.5" customHeight="1" x14ac:dyDescent="0.3">
      <c r="A13" s="18" t="s">
        <v>8</v>
      </c>
      <c r="B13" s="19"/>
      <c r="C13" s="5"/>
    </row>
    <row r="14" spans="1:3" ht="16.5" customHeight="1" x14ac:dyDescent="0.3">
      <c r="A14" s="15"/>
      <c r="B14" s="16">
        <v>0</v>
      </c>
      <c r="C14" s="5"/>
    </row>
    <row r="15" spans="1:3" ht="16.5" customHeight="1" x14ac:dyDescent="0.3">
      <c r="A15" s="18" t="s">
        <v>9</v>
      </c>
      <c r="B15" s="20">
        <f>SUM(B14:B14)</f>
        <v>0</v>
      </c>
      <c r="C15" s="5"/>
    </row>
    <row r="16" spans="1:3" ht="16.5" customHeight="1" x14ac:dyDescent="0.3">
      <c r="A16" s="18"/>
      <c r="B16" s="20"/>
      <c r="C16" s="5"/>
    </row>
    <row r="17" spans="1:7" ht="16.5" customHeight="1" x14ac:dyDescent="0.35">
      <c r="A17" s="21" t="s">
        <v>10</v>
      </c>
      <c r="B17" s="22">
        <f>SUM(B11+B15)</f>
        <v>170</v>
      </c>
      <c r="C17" s="5"/>
    </row>
    <row r="18" spans="1:7" ht="16.5" customHeight="1" x14ac:dyDescent="0.3">
      <c r="A18" s="18"/>
      <c r="B18" s="20"/>
      <c r="C18" s="5"/>
    </row>
    <row r="19" spans="1:7" ht="16.5" customHeight="1" x14ac:dyDescent="0.3">
      <c r="A19" s="23"/>
      <c r="B19" s="24"/>
      <c r="C19" s="5"/>
    </row>
    <row r="20" spans="1:7" ht="16.5" customHeight="1" x14ac:dyDescent="0.35">
      <c r="A20" s="12"/>
      <c r="B20" s="13"/>
      <c r="C20" s="5"/>
    </row>
    <row r="21" spans="1:7" ht="16.5" customHeight="1" x14ac:dyDescent="0.35">
      <c r="A21" s="25" t="s">
        <v>11</v>
      </c>
      <c r="B21" s="13"/>
      <c r="C21" s="5"/>
    </row>
    <row r="22" spans="1:7" ht="16.5" customHeight="1" x14ac:dyDescent="0.3">
      <c r="A22" s="15" t="s">
        <v>12</v>
      </c>
      <c r="B22" s="26">
        <v>0</v>
      </c>
      <c r="C22" s="5"/>
    </row>
    <row r="23" spans="1:7" ht="16.5" customHeight="1" x14ac:dyDescent="0.3">
      <c r="A23" s="15" t="s">
        <v>13</v>
      </c>
      <c r="B23" s="16">
        <v>0</v>
      </c>
      <c r="C23" s="5"/>
    </row>
    <row r="24" spans="1:7" ht="16.5" customHeight="1" x14ac:dyDescent="0.3">
      <c r="A24" s="15" t="s">
        <v>6</v>
      </c>
      <c r="B24" s="16">
        <v>0.02</v>
      </c>
      <c r="C24" s="5"/>
    </row>
    <row r="25" spans="1:7" ht="16.5" customHeight="1" x14ac:dyDescent="0.3">
      <c r="A25" s="25" t="s">
        <v>14</v>
      </c>
      <c r="B25" s="27">
        <f>SUM(B22:B24)</f>
        <v>0.02</v>
      </c>
      <c r="C25" s="5"/>
    </row>
    <row r="26" spans="1:7" ht="16.5" customHeight="1" x14ac:dyDescent="0.35">
      <c r="A26" s="12"/>
      <c r="B26" s="13"/>
      <c r="C26" s="5"/>
    </row>
    <row r="27" spans="1:7" ht="16.5" customHeight="1" x14ac:dyDescent="0.3">
      <c r="A27" s="3" t="s">
        <v>15</v>
      </c>
      <c r="B27" s="4">
        <f>B2+B11+B15+B25</f>
        <v>2317.8200000000002</v>
      </c>
      <c r="C27" s="5"/>
      <c r="G27" s="1"/>
    </row>
    <row r="28" spans="1:7" ht="16.5" customHeight="1" x14ac:dyDescent="0.3">
      <c r="A28" s="6" t="s">
        <v>2</v>
      </c>
      <c r="B28" s="7">
        <f>B3+B17</f>
        <v>817.65</v>
      </c>
      <c r="C28" s="5"/>
      <c r="E28" s="1"/>
    </row>
    <row r="29" spans="1:7" ht="16.5" customHeight="1" x14ac:dyDescent="0.3">
      <c r="A29" s="8" t="s">
        <v>3</v>
      </c>
      <c r="B29" s="9">
        <f>B4+B25</f>
        <v>1500.17</v>
      </c>
      <c r="C29" s="5"/>
    </row>
    <row r="30" spans="1:7" ht="16.5" customHeight="1" x14ac:dyDescent="0.35">
      <c r="A30" s="12"/>
      <c r="B30" s="13"/>
      <c r="C30" s="5"/>
    </row>
  </sheetData>
  <mergeCells count="1">
    <mergeCell ref="A1:B1"/>
  </mergeCells>
  <printOptions horizontalCentered="1"/>
  <pageMargins left="0.7" right="0.7" top="0.5" bottom="0.5" header="0.3" footer="0.3"/>
  <pageSetup scale="115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98808-2264-48F7-8FF8-BF417D0C9F87}">
  <dimension ref="A1:G30"/>
  <sheetViews>
    <sheetView workbookViewId="0">
      <selection activeCell="F10" sqref="F10"/>
    </sheetView>
  </sheetViews>
  <sheetFormatPr defaultColWidth="9" defaultRowHeight="13" x14ac:dyDescent="0.3"/>
  <cols>
    <col min="1" max="1" width="44.796875" customWidth="1"/>
    <col min="2" max="2" width="30.19921875" customWidth="1"/>
    <col min="3" max="3" width="6.796875" customWidth="1"/>
  </cols>
  <sheetData>
    <row r="1" spans="1:3" ht="100" customHeight="1" x14ac:dyDescent="0.3">
      <c r="A1" s="29" t="s">
        <v>25</v>
      </c>
      <c r="B1" s="29"/>
      <c r="C1" s="2"/>
    </row>
    <row r="2" spans="1:3" ht="16.5" customHeight="1" x14ac:dyDescent="0.3">
      <c r="A2" s="3" t="s">
        <v>1</v>
      </c>
      <c r="B2" s="4">
        <v>2147.8000000000002</v>
      </c>
      <c r="C2" s="5"/>
    </row>
    <row r="3" spans="1:3" ht="16.5" customHeight="1" x14ac:dyDescent="0.3">
      <c r="A3" s="6" t="s">
        <v>2</v>
      </c>
      <c r="B3" s="7">
        <v>647.65</v>
      </c>
      <c r="C3" s="5"/>
    </row>
    <row r="4" spans="1:3" ht="16.5" customHeight="1" x14ac:dyDescent="0.3">
      <c r="A4" s="8" t="s">
        <v>3</v>
      </c>
      <c r="B4" s="9">
        <v>1500.15</v>
      </c>
      <c r="C4" s="5"/>
    </row>
    <row r="5" spans="1:3" ht="16.5" customHeight="1" x14ac:dyDescent="0.3">
      <c r="A5" s="8"/>
      <c r="B5" s="9"/>
      <c r="C5" s="5"/>
    </row>
    <row r="6" spans="1:3" ht="16.5" customHeight="1" x14ac:dyDescent="0.3">
      <c r="A6" s="10"/>
      <c r="B6" s="11"/>
      <c r="C6" s="5"/>
    </row>
    <row r="7" spans="1:3" ht="16.5" customHeight="1" x14ac:dyDescent="0.35">
      <c r="A7" s="12"/>
      <c r="B7" s="13"/>
      <c r="C7" s="5"/>
    </row>
    <row r="8" spans="1:3" ht="16.5" customHeight="1" x14ac:dyDescent="0.35">
      <c r="A8" s="14" t="s">
        <v>4</v>
      </c>
      <c r="B8" s="13"/>
      <c r="C8" s="5"/>
    </row>
    <row r="9" spans="1:3" ht="16.5" customHeight="1" x14ac:dyDescent="0.3">
      <c r="A9" s="15" t="s">
        <v>5</v>
      </c>
      <c r="B9" s="16">
        <v>170</v>
      </c>
      <c r="C9" s="5"/>
    </row>
    <row r="10" spans="1:3" ht="16.5" customHeight="1" x14ac:dyDescent="0.3">
      <c r="A10" s="15" t="s">
        <v>6</v>
      </c>
      <c r="B10" s="16">
        <v>0</v>
      </c>
      <c r="C10" s="5"/>
    </row>
    <row r="11" spans="1:3" ht="16.5" customHeight="1" x14ac:dyDescent="0.3">
      <c r="A11" s="14" t="s">
        <v>7</v>
      </c>
      <c r="B11" s="17">
        <f>SUM(B9:B10)</f>
        <v>170</v>
      </c>
      <c r="C11" s="5"/>
    </row>
    <row r="12" spans="1:3" ht="16.5" customHeight="1" x14ac:dyDescent="0.35">
      <c r="A12" s="12"/>
      <c r="B12" s="13"/>
      <c r="C12" s="5"/>
    </row>
    <row r="13" spans="1:3" ht="16.5" customHeight="1" x14ac:dyDescent="0.3">
      <c r="A13" s="18" t="s">
        <v>8</v>
      </c>
      <c r="B13" s="19"/>
      <c r="C13" s="5"/>
    </row>
    <row r="14" spans="1:3" ht="16.5" customHeight="1" x14ac:dyDescent="0.3">
      <c r="A14" s="15"/>
      <c r="B14" s="16">
        <v>0</v>
      </c>
      <c r="C14" s="5"/>
    </row>
    <row r="15" spans="1:3" ht="16.5" customHeight="1" x14ac:dyDescent="0.3">
      <c r="A15" s="18" t="s">
        <v>9</v>
      </c>
      <c r="B15" s="20">
        <f>SUM(B14:B14)</f>
        <v>0</v>
      </c>
      <c r="C15" s="5"/>
    </row>
    <row r="16" spans="1:3" ht="16.5" customHeight="1" x14ac:dyDescent="0.3">
      <c r="A16" s="18"/>
      <c r="B16" s="20"/>
      <c r="C16" s="5"/>
    </row>
    <row r="17" spans="1:7" ht="16.5" customHeight="1" x14ac:dyDescent="0.35">
      <c r="A17" s="21" t="s">
        <v>10</v>
      </c>
      <c r="B17" s="22">
        <f>SUM(B11+B15)</f>
        <v>170</v>
      </c>
      <c r="C17" s="5"/>
    </row>
    <row r="18" spans="1:7" ht="16.5" customHeight="1" x14ac:dyDescent="0.3">
      <c r="A18" s="18"/>
      <c r="B18" s="20"/>
      <c r="C18" s="5"/>
    </row>
    <row r="19" spans="1:7" ht="16.5" customHeight="1" x14ac:dyDescent="0.3">
      <c r="A19" s="23"/>
      <c r="B19" s="24"/>
      <c r="C19" s="5"/>
    </row>
    <row r="20" spans="1:7" ht="16.5" customHeight="1" x14ac:dyDescent="0.35">
      <c r="A20" s="12"/>
      <c r="B20" s="13"/>
      <c r="C20" s="5"/>
    </row>
    <row r="21" spans="1:7" ht="16.5" customHeight="1" x14ac:dyDescent="0.35">
      <c r="A21" s="25" t="s">
        <v>11</v>
      </c>
      <c r="B21" s="13"/>
      <c r="C21" s="5"/>
    </row>
    <row r="22" spans="1:7" ht="16.5" customHeight="1" x14ac:dyDescent="0.3">
      <c r="A22" s="15" t="s">
        <v>12</v>
      </c>
      <c r="B22" s="26">
        <v>0</v>
      </c>
      <c r="C22" s="5"/>
    </row>
    <row r="23" spans="1:7" ht="16.5" customHeight="1" x14ac:dyDescent="0.3">
      <c r="A23" s="15" t="s">
        <v>13</v>
      </c>
      <c r="B23" s="16">
        <v>0</v>
      </c>
      <c r="C23" s="5"/>
    </row>
    <row r="24" spans="1:7" ht="16.5" customHeight="1" x14ac:dyDescent="0.3">
      <c r="A24" s="15" t="s">
        <v>6</v>
      </c>
      <c r="B24" s="16">
        <v>0.02</v>
      </c>
      <c r="C24" s="5"/>
    </row>
    <row r="25" spans="1:7" ht="16.5" customHeight="1" x14ac:dyDescent="0.3">
      <c r="A25" s="25" t="s">
        <v>14</v>
      </c>
      <c r="B25" s="27">
        <f>SUM(B22:B24)</f>
        <v>0.02</v>
      </c>
      <c r="C25" s="5"/>
    </row>
    <row r="26" spans="1:7" ht="16.5" customHeight="1" x14ac:dyDescent="0.35">
      <c r="A26" s="12"/>
      <c r="B26" s="13"/>
      <c r="C26" s="5"/>
    </row>
    <row r="27" spans="1:7" ht="16.5" customHeight="1" x14ac:dyDescent="0.3">
      <c r="A27" s="3" t="s">
        <v>15</v>
      </c>
      <c r="B27" s="4">
        <f>B2+B11+B15+B25</f>
        <v>2317.8200000000002</v>
      </c>
      <c r="C27" s="5"/>
      <c r="G27" s="1"/>
    </row>
    <row r="28" spans="1:7" ht="16.5" customHeight="1" x14ac:dyDescent="0.3">
      <c r="A28" s="6" t="s">
        <v>2</v>
      </c>
      <c r="B28" s="7">
        <f>B3+B17</f>
        <v>817.65</v>
      </c>
      <c r="C28" s="5"/>
      <c r="E28" s="1"/>
    </row>
    <row r="29" spans="1:7" ht="16.5" customHeight="1" x14ac:dyDescent="0.3">
      <c r="A29" s="8" t="s">
        <v>3</v>
      </c>
      <c r="B29" s="9">
        <f>B4+B25</f>
        <v>1500.17</v>
      </c>
      <c r="C29" s="5"/>
    </row>
    <row r="30" spans="1:7" ht="16.5" customHeight="1" x14ac:dyDescent="0.35">
      <c r="A30" s="12"/>
      <c r="B30" s="13"/>
      <c r="C30" s="5"/>
    </row>
  </sheetData>
  <mergeCells count="1">
    <mergeCell ref="A1:B1"/>
  </mergeCells>
  <printOptions horizontalCentered="1"/>
  <pageMargins left="0.7" right="0.7" top="0.5" bottom="0.5" header="0.3" footer="0.3"/>
  <pageSetup scale="115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workbookViewId="0">
      <selection activeCell="F6" sqref="F6"/>
    </sheetView>
  </sheetViews>
  <sheetFormatPr defaultColWidth="9" defaultRowHeight="13" x14ac:dyDescent="0.3"/>
  <cols>
    <col min="1" max="1" width="44.796875" customWidth="1"/>
    <col min="2" max="2" width="30.19921875" customWidth="1"/>
    <col min="3" max="3" width="6.796875" customWidth="1"/>
  </cols>
  <sheetData>
    <row r="1" spans="1:3" ht="100" customHeight="1" x14ac:dyDescent="0.3">
      <c r="A1" s="29" t="s">
        <v>0</v>
      </c>
      <c r="B1" s="29"/>
      <c r="C1" s="2"/>
    </row>
    <row r="2" spans="1:3" ht="16.5" customHeight="1" x14ac:dyDescent="0.3">
      <c r="A2" s="3" t="s">
        <v>1</v>
      </c>
      <c r="B2" s="4">
        <v>2147.8000000000002</v>
      </c>
      <c r="C2" s="5"/>
    </row>
    <row r="3" spans="1:3" ht="16.5" customHeight="1" x14ac:dyDescent="0.3">
      <c r="A3" s="6" t="s">
        <v>2</v>
      </c>
      <c r="B3" s="7">
        <v>647.65</v>
      </c>
      <c r="C3" s="5"/>
    </row>
    <row r="4" spans="1:3" ht="16.5" customHeight="1" x14ac:dyDescent="0.3">
      <c r="A4" s="8" t="s">
        <v>3</v>
      </c>
      <c r="B4" s="9">
        <v>1500.15</v>
      </c>
      <c r="C4" s="5"/>
    </row>
    <row r="5" spans="1:3" ht="16.5" customHeight="1" x14ac:dyDescent="0.3">
      <c r="A5" s="8"/>
      <c r="B5" s="9"/>
      <c r="C5" s="5"/>
    </row>
    <row r="6" spans="1:3" ht="16.5" customHeight="1" x14ac:dyDescent="0.3">
      <c r="A6" s="10"/>
      <c r="B6" s="11"/>
      <c r="C6" s="5"/>
    </row>
    <row r="7" spans="1:3" ht="16.5" customHeight="1" x14ac:dyDescent="0.35">
      <c r="A7" s="12"/>
      <c r="B7" s="13"/>
      <c r="C7" s="5"/>
    </row>
    <row r="8" spans="1:3" ht="16.5" customHeight="1" x14ac:dyDescent="0.35">
      <c r="A8" s="14" t="s">
        <v>4</v>
      </c>
      <c r="B8" s="13"/>
      <c r="C8" s="5"/>
    </row>
    <row r="9" spans="1:3" ht="16.5" customHeight="1" x14ac:dyDescent="0.3">
      <c r="A9" s="15" t="s">
        <v>5</v>
      </c>
      <c r="B9" s="16">
        <v>170</v>
      </c>
      <c r="C9" s="5"/>
    </row>
    <row r="10" spans="1:3" ht="16.5" customHeight="1" x14ac:dyDescent="0.3">
      <c r="A10" s="15" t="s">
        <v>6</v>
      </c>
      <c r="B10" s="16">
        <v>0</v>
      </c>
      <c r="C10" s="5"/>
    </row>
    <row r="11" spans="1:3" ht="16.5" customHeight="1" x14ac:dyDescent="0.3">
      <c r="A11" s="14" t="s">
        <v>7</v>
      </c>
      <c r="B11" s="17">
        <f>SUM(B9:B10)</f>
        <v>170</v>
      </c>
      <c r="C11" s="5"/>
    </row>
    <row r="12" spans="1:3" ht="16.5" customHeight="1" x14ac:dyDescent="0.35">
      <c r="A12" s="12"/>
      <c r="B12" s="13"/>
      <c r="C12" s="5"/>
    </row>
    <row r="13" spans="1:3" ht="16.5" customHeight="1" x14ac:dyDescent="0.3">
      <c r="A13" s="18" t="s">
        <v>8</v>
      </c>
      <c r="B13" s="19"/>
      <c r="C13" s="5"/>
    </row>
    <row r="14" spans="1:3" ht="16.5" customHeight="1" x14ac:dyDescent="0.3">
      <c r="A14" s="15"/>
      <c r="B14" s="16">
        <v>0</v>
      </c>
      <c r="C14" s="5"/>
    </row>
    <row r="15" spans="1:3" ht="16.5" customHeight="1" x14ac:dyDescent="0.3">
      <c r="A15" s="18" t="s">
        <v>9</v>
      </c>
      <c r="B15" s="20">
        <f>SUM(B14:B14)</f>
        <v>0</v>
      </c>
      <c r="C15" s="5"/>
    </row>
    <row r="16" spans="1:3" ht="16.5" customHeight="1" x14ac:dyDescent="0.3">
      <c r="A16" s="18"/>
      <c r="B16" s="20"/>
      <c r="C16" s="5"/>
    </row>
    <row r="17" spans="1:7" ht="16.5" customHeight="1" x14ac:dyDescent="0.35">
      <c r="A17" s="21" t="s">
        <v>10</v>
      </c>
      <c r="B17" s="22">
        <f>SUM(B11+B15)</f>
        <v>170</v>
      </c>
      <c r="C17" s="5"/>
    </row>
    <row r="18" spans="1:7" ht="16.5" customHeight="1" x14ac:dyDescent="0.3">
      <c r="A18" s="18"/>
      <c r="B18" s="20"/>
      <c r="C18" s="5"/>
    </row>
    <row r="19" spans="1:7" ht="16.5" customHeight="1" x14ac:dyDescent="0.3">
      <c r="A19" s="23"/>
      <c r="B19" s="24"/>
      <c r="C19" s="5"/>
    </row>
    <row r="20" spans="1:7" ht="16.5" customHeight="1" x14ac:dyDescent="0.35">
      <c r="A20" s="12"/>
      <c r="B20" s="13"/>
      <c r="C20" s="5"/>
    </row>
    <row r="21" spans="1:7" ht="16.5" customHeight="1" x14ac:dyDescent="0.35">
      <c r="A21" s="25" t="s">
        <v>11</v>
      </c>
      <c r="B21" s="13"/>
      <c r="C21" s="5"/>
    </row>
    <row r="22" spans="1:7" ht="16.5" customHeight="1" x14ac:dyDescent="0.3">
      <c r="A22" s="15" t="s">
        <v>12</v>
      </c>
      <c r="B22" s="26">
        <v>0</v>
      </c>
      <c r="C22" s="5"/>
    </row>
    <row r="23" spans="1:7" ht="16.5" customHeight="1" x14ac:dyDescent="0.3">
      <c r="A23" s="15" t="s">
        <v>13</v>
      </c>
      <c r="B23" s="16">
        <v>0</v>
      </c>
      <c r="C23" s="5"/>
    </row>
    <row r="24" spans="1:7" ht="16.5" customHeight="1" x14ac:dyDescent="0.3">
      <c r="A24" s="15" t="s">
        <v>6</v>
      </c>
      <c r="B24" s="16">
        <v>0.02</v>
      </c>
      <c r="C24" s="5"/>
    </row>
    <row r="25" spans="1:7" ht="16.5" customHeight="1" x14ac:dyDescent="0.3">
      <c r="A25" s="25" t="s">
        <v>14</v>
      </c>
      <c r="B25" s="27">
        <f>SUM(B22:B24)</f>
        <v>0.02</v>
      </c>
      <c r="C25" s="5"/>
    </row>
    <row r="26" spans="1:7" ht="16.5" customHeight="1" x14ac:dyDescent="0.35">
      <c r="A26" s="12"/>
      <c r="B26" s="13"/>
      <c r="C26" s="5"/>
    </row>
    <row r="27" spans="1:7" ht="16.5" customHeight="1" x14ac:dyDescent="0.3">
      <c r="A27" s="3" t="s">
        <v>15</v>
      </c>
      <c r="B27" s="4">
        <f>B2+B11+B15+B25</f>
        <v>2317.8200000000002</v>
      </c>
      <c r="C27" s="5"/>
      <c r="G27" s="1"/>
    </row>
    <row r="28" spans="1:7" ht="16.5" customHeight="1" x14ac:dyDescent="0.3">
      <c r="A28" s="6" t="s">
        <v>2</v>
      </c>
      <c r="B28" s="7">
        <f>B3+B17</f>
        <v>817.65</v>
      </c>
      <c r="C28" s="5"/>
      <c r="E28" s="1"/>
    </row>
    <row r="29" spans="1:7" ht="16.5" customHeight="1" x14ac:dyDescent="0.3">
      <c r="A29" s="8" t="s">
        <v>3</v>
      </c>
      <c r="B29" s="9">
        <f>B4+B25</f>
        <v>1500.17</v>
      </c>
      <c r="C29" s="5"/>
    </row>
    <row r="30" spans="1:7" ht="16.5" customHeight="1" x14ac:dyDescent="0.35">
      <c r="A30" s="12"/>
      <c r="B30" s="13"/>
      <c r="C30" s="5"/>
    </row>
  </sheetData>
  <mergeCells count="1">
    <mergeCell ref="A1:B1"/>
  </mergeCells>
  <printOptions horizontalCentered="1"/>
  <pageMargins left="0.7" right="0.7" top="0.5" bottom="0.5" header="0.3" footer="0.3"/>
  <pageSetup scale="115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0"/>
  <sheetViews>
    <sheetView workbookViewId="0">
      <selection activeCell="I21" sqref="I19:I21"/>
    </sheetView>
  </sheetViews>
  <sheetFormatPr defaultColWidth="9" defaultRowHeight="13" x14ac:dyDescent="0.3"/>
  <cols>
    <col min="1" max="1" width="44.796875" customWidth="1"/>
    <col min="2" max="2" width="30.19921875" customWidth="1"/>
    <col min="3" max="3" width="6.796875" customWidth="1"/>
  </cols>
  <sheetData>
    <row r="1" spans="1:3" ht="100" customHeight="1" x14ac:dyDescent="0.3">
      <c r="A1" s="29" t="s">
        <v>16</v>
      </c>
      <c r="B1" s="29"/>
      <c r="C1" s="2"/>
    </row>
    <row r="2" spans="1:3" ht="16.5" customHeight="1" x14ac:dyDescent="0.3">
      <c r="A2" s="3" t="s">
        <v>1</v>
      </c>
      <c r="B2" s="4">
        <v>1921.49</v>
      </c>
      <c r="C2" s="5"/>
    </row>
    <row r="3" spans="1:3" ht="16.5" customHeight="1" x14ac:dyDescent="0.3">
      <c r="A3" s="6" t="s">
        <v>2</v>
      </c>
      <c r="B3" s="7">
        <v>421.26</v>
      </c>
      <c r="C3" s="5"/>
    </row>
    <row r="4" spans="1:3" ht="16.5" customHeight="1" x14ac:dyDescent="0.3">
      <c r="A4" s="8" t="s">
        <v>3</v>
      </c>
      <c r="B4" s="9">
        <v>1500.23</v>
      </c>
      <c r="C4" s="5"/>
    </row>
    <row r="5" spans="1:3" ht="16.5" customHeight="1" x14ac:dyDescent="0.3">
      <c r="A5" s="8"/>
      <c r="B5" s="9"/>
      <c r="C5" s="5"/>
    </row>
    <row r="6" spans="1:3" ht="16.5" customHeight="1" x14ac:dyDescent="0.3">
      <c r="A6" s="10"/>
      <c r="B6" s="11"/>
      <c r="C6" s="5"/>
    </row>
    <row r="7" spans="1:3" ht="16.5" customHeight="1" x14ac:dyDescent="0.35">
      <c r="A7" s="12"/>
      <c r="B7" s="13"/>
      <c r="C7" s="5"/>
    </row>
    <row r="8" spans="1:3" ht="16.5" customHeight="1" x14ac:dyDescent="0.35">
      <c r="A8" s="14" t="s">
        <v>4</v>
      </c>
      <c r="B8" s="13"/>
      <c r="C8" s="5"/>
    </row>
    <row r="9" spans="1:3" ht="16.5" customHeight="1" x14ac:dyDescent="0.3">
      <c r="A9" s="15" t="s">
        <v>5</v>
      </c>
      <c r="B9" s="16">
        <v>24</v>
      </c>
      <c r="C9" s="5"/>
    </row>
    <row r="10" spans="1:3" ht="16.5" customHeight="1" x14ac:dyDescent="0.3">
      <c r="A10" s="15" t="s">
        <v>6</v>
      </c>
      <c r="B10" s="16">
        <v>0</v>
      </c>
      <c r="C10" s="5"/>
    </row>
    <row r="11" spans="1:3" ht="16.5" customHeight="1" x14ac:dyDescent="0.3">
      <c r="A11" s="14" t="s">
        <v>7</v>
      </c>
      <c r="B11" s="17">
        <f>SUM(B9:B10)</f>
        <v>24</v>
      </c>
      <c r="C11" s="5"/>
    </row>
    <row r="12" spans="1:3" ht="16.5" customHeight="1" x14ac:dyDescent="0.35">
      <c r="A12" s="12"/>
      <c r="B12" s="13"/>
      <c r="C12" s="5"/>
    </row>
    <row r="13" spans="1:3" ht="16.5" customHeight="1" x14ac:dyDescent="0.3">
      <c r="A13" s="18" t="s">
        <v>8</v>
      </c>
      <c r="B13" s="19"/>
      <c r="C13" s="5"/>
    </row>
    <row r="14" spans="1:3" ht="16.5" customHeight="1" x14ac:dyDescent="0.3">
      <c r="A14" s="15"/>
      <c r="B14" s="16">
        <v>0</v>
      </c>
      <c r="C14" s="5"/>
    </row>
    <row r="15" spans="1:3" ht="16.5" customHeight="1" x14ac:dyDescent="0.3">
      <c r="A15" s="18" t="s">
        <v>9</v>
      </c>
      <c r="B15" s="20">
        <f>SUM(B14:B14)</f>
        <v>0</v>
      </c>
      <c r="C15" s="5"/>
    </row>
    <row r="16" spans="1:3" ht="16.5" customHeight="1" x14ac:dyDescent="0.3">
      <c r="A16" s="18"/>
      <c r="B16" s="20"/>
      <c r="C16" s="5"/>
    </row>
    <row r="17" spans="1:7" ht="16.5" customHeight="1" x14ac:dyDescent="0.35">
      <c r="A17" s="21" t="s">
        <v>10</v>
      </c>
      <c r="B17" s="22">
        <f>SUM(B11+B15)</f>
        <v>24</v>
      </c>
      <c r="C17" s="5"/>
    </row>
    <row r="18" spans="1:7" ht="16.5" customHeight="1" x14ac:dyDescent="0.3">
      <c r="A18" s="18"/>
      <c r="B18" s="20"/>
      <c r="C18" s="5"/>
    </row>
    <row r="19" spans="1:7" ht="16.5" customHeight="1" x14ac:dyDescent="0.3">
      <c r="A19" s="23"/>
      <c r="B19" s="24"/>
      <c r="C19" s="5"/>
    </row>
    <row r="20" spans="1:7" ht="16.5" customHeight="1" x14ac:dyDescent="0.35">
      <c r="A20" s="12"/>
      <c r="B20" s="13"/>
      <c r="C20" s="5"/>
    </row>
    <row r="21" spans="1:7" ht="16.5" customHeight="1" x14ac:dyDescent="0.35">
      <c r="A21" s="25" t="s">
        <v>11</v>
      </c>
      <c r="B21" s="13"/>
      <c r="C21" s="5"/>
    </row>
    <row r="22" spans="1:7" ht="16.5" customHeight="1" x14ac:dyDescent="0.3">
      <c r="A22" s="15" t="s">
        <v>12</v>
      </c>
      <c r="B22" s="26">
        <v>0</v>
      </c>
      <c r="C22" s="5"/>
    </row>
    <row r="23" spans="1:7" ht="16.5" customHeight="1" x14ac:dyDescent="0.3">
      <c r="A23" s="15" t="s">
        <v>13</v>
      </c>
      <c r="B23" s="16">
        <v>0</v>
      </c>
      <c r="C23" s="5"/>
    </row>
    <row r="24" spans="1:7" ht="16.5" customHeight="1" x14ac:dyDescent="0.3">
      <c r="A24" s="15" t="s">
        <v>6</v>
      </c>
      <c r="B24" s="16">
        <v>0.02</v>
      </c>
      <c r="C24" s="5"/>
    </row>
    <row r="25" spans="1:7" ht="16.5" customHeight="1" x14ac:dyDescent="0.3">
      <c r="A25" s="25" t="s">
        <v>14</v>
      </c>
      <c r="B25" s="27">
        <f>SUM(B22:B24)</f>
        <v>0.02</v>
      </c>
      <c r="C25" s="5"/>
    </row>
    <row r="26" spans="1:7" ht="16.5" customHeight="1" x14ac:dyDescent="0.35">
      <c r="A26" s="12"/>
      <c r="B26" s="13"/>
      <c r="C26" s="5"/>
    </row>
    <row r="27" spans="1:7" ht="16.5" customHeight="1" x14ac:dyDescent="0.3">
      <c r="A27" s="3" t="s">
        <v>15</v>
      </c>
      <c r="B27" s="4">
        <f>B2+B11+B15+B25</f>
        <v>1945.51</v>
      </c>
      <c r="C27" s="5"/>
      <c r="G27" s="1"/>
    </row>
    <row r="28" spans="1:7" ht="16.5" customHeight="1" x14ac:dyDescent="0.3">
      <c r="A28" s="6" t="s">
        <v>2</v>
      </c>
      <c r="B28" s="7">
        <f>B3+B17</f>
        <v>445.26</v>
      </c>
      <c r="C28" s="5"/>
      <c r="E28" s="1"/>
    </row>
    <row r="29" spans="1:7" ht="16.5" customHeight="1" x14ac:dyDescent="0.3">
      <c r="A29" s="8" t="s">
        <v>3</v>
      </c>
      <c r="B29" s="9">
        <f>B4+B25</f>
        <v>1500.25</v>
      </c>
      <c r="C29" s="5"/>
    </row>
    <row r="30" spans="1:7" ht="16.5" customHeight="1" x14ac:dyDescent="0.35">
      <c r="A30" s="12"/>
      <c r="B30" s="13"/>
      <c r="C30" s="5"/>
    </row>
  </sheetData>
  <mergeCells count="1">
    <mergeCell ref="A1:B1"/>
  </mergeCells>
  <printOptions horizontalCentered="1"/>
  <pageMargins left="0.7" right="0.7" top="0.5" bottom="0.5" header="0.3" footer="0.3"/>
  <pageSetup scale="115" orientation="portrait" horizontalDpi="1200" verticalDpi="12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2"/>
  <sheetViews>
    <sheetView topLeftCell="A13" workbookViewId="0">
      <selection activeCell="E27" sqref="E27"/>
    </sheetView>
  </sheetViews>
  <sheetFormatPr defaultColWidth="9" defaultRowHeight="13" x14ac:dyDescent="0.3"/>
  <cols>
    <col min="1" max="1" width="44.796875" customWidth="1"/>
    <col min="2" max="2" width="30.19921875" customWidth="1"/>
    <col min="3" max="3" width="6.796875" customWidth="1"/>
  </cols>
  <sheetData>
    <row r="1" spans="1:3" ht="100" customHeight="1" x14ac:dyDescent="0.3">
      <c r="A1" s="29" t="s">
        <v>17</v>
      </c>
      <c r="B1" s="29"/>
      <c r="C1" s="2"/>
    </row>
    <row r="2" spans="1:3" ht="16.5" customHeight="1" x14ac:dyDescent="0.3">
      <c r="A2" s="3" t="s">
        <v>1</v>
      </c>
      <c r="B2" s="4">
        <v>2443.6999999999998</v>
      </c>
      <c r="C2" s="5"/>
    </row>
    <row r="3" spans="1:3" ht="16.5" customHeight="1" x14ac:dyDescent="0.3">
      <c r="A3" s="6" t="s">
        <v>2</v>
      </c>
      <c r="B3" s="7">
        <v>943.5</v>
      </c>
      <c r="C3" s="5"/>
    </row>
    <row r="4" spans="1:3" ht="16.5" customHeight="1" x14ac:dyDescent="0.3">
      <c r="A4" s="8" t="s">
        <v>3</v>
      </c>
      <c r="B4" s="9">
        <v>1500.2</v>
      </c>
      <c r="C4" s="5"/>
    </row>
    <row r="5" spans="1:3" ht="16.5" customHeight="1" x14ac:dyDescent="0.3">
      <c r="A5" s="8"/>
      <c r="B5" s="9"/>
      <c r="C5" s="5"/>
    </row>
    <row r="6" spans="1:3" ht="16.5" customHeight="1" x14ac:dyDescent="0.3">
      <c r="A6" s="10"/>
      <c r="B6" s="11"/>
      <c r="C6" s="5"/>
    </row>
    <row r="7" spans="1:3" ht="16.5" customHeight="1" x14ac:dyDescent="0.35">
      <c r="A7" s="12"/>
      <c r="B7" s="13"/>
      <c r="C7" s="5"/>
    </row>
    <row r="8" spans="1:3" ht="16.5" customHeight="1" x14ac:dyDescent="0.35">
      <c r="A8" s="14" t="s">
        <v>4</v>
      </c>
      <c r="B8" s="13"/>
      <c r="C8" s="5"/>
    </row>
    <row r="9" spans="1:3" ht="16.5" customHeight="1" x14ac:dyDescent="0.3">
      <c r="A9" s="15" t="s">
        <v>5</v>
      </c>
      <c r="B9" s="16">
        <v>178.39</v>
      </c>
      <c r="C9" s="5"/>
    </row>
    <row r="10" spans="1:3" ht="16.5" customHeight="1" x14ac:dyDescent="0.3">
      <c r="A10" s="15" t="s">
        <v>6</v>
      </c>
      <c r="B10" s="16">
        <v>0.01</v>
      </c>
      <c r="C10" s="5"/>
    </row>
    <row r="11" spans="1:3" ht="16.5" customHeight="1" x14ac:dyDescent="0.3">
      <c r="A11" s="14" t="s">
        <v>7</v>
      </c>
      <c r="B11" s="17">
        <f>SUM(B9:B10)</f>
        <v>178.39999999999998</v>
      </c>
      <c r="C11" s="5"/>
    </row>
    <row r="12" spans="1:3" ht="16.5" customHeight="1" x14ac:dyDescent="0.35">
      <c r="A12" s="12"/>
      <c r="B12" s="13"/>
      <c r="C12" s="5"/>
    </row>
    <row r="13" spans="1:3" ht="16.5" customHeight="1" x14ac:dyDescent="0.3">
      <c r="A13" s="18" t="s">
        <v>8</v>
      </c>
      <c r="B13" s="19"/>
      <c r="C13" s="5"/>
    </row>
    <row r="14" spans="1:3" ht="16.5" customHeight="1" x14ac:dyDescent="0.3">
      <c r="A14" s="15" t="s">
        <v>18</v>
      </c>
      <c r="B14" s="16">
        <v>500</v>
      </c>
      <c r="C14" s="5"/>
    </row>
    <row r="15" spans="1:3" ht="16.5" customHeight="1" x14ac:dyDescent="0.3">
      <c r="A15" s="15" t="s">
        <v>19</v>
      </c>
      <c r="B15" s="28">
        <v>200</v>
      </c>
      <c r="C15" s="5"/>
    </row>
    <row r="16" spans="1:3" ht="16.5" customHeight="1" x14ac:dyDescent="0.3">
      <c r="A16" s="15" t="s">
        <v>20</v>
      </c>
      <c r="B16" s="28" t="s">
        <v>21</v>
      </c>
      <c r="C16" s="5"/>
    </row>
    <row r="17" spans="1:7" ht="16.5" customHeight="1" x14ac:dyDescent="0.3">
      <c r="A17" s="18" t="s">
        <v>9</v>
      </c>
      <c r="B17" s="20">
        <v>700.64</v>
      </c>
      <c r="C17" s="5"/>
    </row>
    <row r="18" spans="1:7" ht="16.5" customHeight="1" x14ac:dyDescent="0.3">
      <c r="A18" s="18"/>
      <c r="B18" s="20"/>
      <c r="C18" s="5"/>
    </row>
    <row r="19" spans="1:7" ht="16.5" customHeight="1" x14ac:dyDescent="0.35">
      <c r="A19" s="21" t="s">
        <v>10</v>
      </c>
      <c r="B19" s="22">
        <v>-522.24</v>
      </c>
      <c r="C19" s="5"/>
    </row>
    <row r="20" spans="1:7" ht="16.5" customHeight="1" x14ac:dyDescent="0.3">
      <c r="A20" s="18"/>
      <c r="B20" s="20"/>
      <c r="C20" s="5"/>
    </row>
    <row r="21" spans="1:7" ht="16.5" customHeight="1" x14ac:dyDescent="0.3">
      <c r="A21" s="23"/>
      <c r="B21" s="24"/>
      <c r="C21" s="5"/>
    </row>
    <row r="22" spans="1:7" ht="16.5" customHeight="1" x14ac:dyDescent="0.35">
      <c r="A22" s="12"/>
      <c r="B22" s="13"/>
      <c r="C22" s="5"/>
    </row>
    <row r="23" spans="1:7" ht="16.5" customHeight="1" x14ac:dyDescent="0.35">
      <c r="A23" s="25" t="s">
        <v>11</v>
      </c>
      <c r="B23" s="13"/>
      <c r="C23" s="5"/>
    </row>
    <row r="24" spans="1:7" ht="16.5" customHeight="1" x14ac:dyDescent="0.3">
      <c r="A24" s="15" t="s">
        <v>12</v>
      </c>
      <c r="B24" s="26">
        <v>0</v>
      </c>
      <c r="C24" s="5"/>
    </row>
    <row r="25" spans="1:7" ht="16.5" customHeight="1" x14ac:dyDescent="0.3">
      <c r="A25" s="15" t="s">
        <v>13</v>
      </c>
      <c r="B25" s="16">
        <v>0</v>
      </c>
      <c r="C25" s="5"/>
    </row>
    <row r="26" spans="1:7" ht="16.5" customHeight="1" x14ac:dyDescent="0.3">
      <c r="A26" s="15" t="s">
        <v>6</v>
      </c>
      <c r="B26" s="16">
        <v>0.03</v>
      </c>
      <c r="C26" s="5"/>
    </row>
    <row r="27" spans="1:7" ht="16.5" customHeight="1" x14ac:dyDescent="0.3">
      <c r="A27" s="25" t="s">
        <v>14</v>
      </c>
      <c r="B27" s="27">
        <f>SUM(B24:B26)</f>
        <v>0.03</v>
      </c>
      <c r="C27" s="5"/>
    </row>
    <row r="28" spans="1:7" ht="16.5" customHeight="1" x14ac:dyDescent="0.35">
      <c r="A28" s="12"/>
      <c r="B28" s="13"/>
      <c r="C28" s="5"/>
    </row>
    <row r="29" spans="1:7" ht="16.5" customHeight="1" x14ac:dyDescent="0.3">
      <c r="A29" s="3" t="s">
        <v>15</v>
      </c>
      <c r="B29" s="4">
        <v>1921.49</v>
      </c>
      <c r="C29" s="5"/>
      <c r="G29" s="1"/>
    </row>
    <row r="30" spans="1:7" ht="16.5" customHeight="1" x14ac:dyDescent="0.3">
      <c r="A30" s="6" t="s">
        <v>2</v>
      </c>
      <c r="B30" s="7">
        <v>421.26</v>
      </c>
      <c r="C30" s="5"/>
      <c r="E30" s="1"/>
    </row>
    <row r="31" spans="1:7" ht="16.5" customHeight="1" x14ac:dyDescent="0.3">
      <c r="A31" s="8" t="s">
        <v>3</v>
      </c>
      <c r="B31" s="9">
        <f>B4+B27</f>
        <v>1500.23</v>
      </c>
      <c r="C31" s="5"/>
    </row>
    <row r="32" spans="1:7" ht="16.5" customHeight="1" x14ac:dyDescent="0.35">
      <c r="A32" s="12"/>
      <c r="B32" s="13"/>
      <c r="C32" s="5"/>
    </row>
  </sheetData>
  <mergeCells count="1">
    <mergeCell ref="A1:B1"/>
  </mergeCells>
  <printOptions horizontalCentered="1"/>
  <pageMargins left="0.7" right="0.7" top="0.5" bottom="0.5" header="0.3" footer="0.3"/>
  <pageSetup scale="115" orientation="portrait" horizontalDpi="1200" verticalDpi="12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0"/>
  <sheetViews>
    <sheetView workbookViewId="0">
      <selection activeCell="G25" sqref="G25"/>
    </sheetView>
  </sheetViews>
  <sheetFormatPr defaultColWidth="9" defaultRowHeight="13" x14ac:dyDescent="0.3"/>
  <cols>
    <col min="1" max="1" width="44.796875" customWidth="1"/>
    <col min="2" max="2" width="30.19921875" customWidth="1"/>
    <col min="3" max="3" width="6.796875" customWidth="1"/>
  </cols>
  <sheetData>
    <row r="1" spans="1:3" ht="100" customHeight="1" x14ac:dyDescent="0.3">
      <c r="A1" s="29" t="s">
        <v>22</v>
      </c>
      <c r="B1" s="29"/>
      <c r="C1" s="2"/>
    </row>
    <row r="2" spans="1:3" ht="16.5" customHeight="1" x14ac:dyDescent="0.3">
      <c r="A2" s="3" t="s">
        <v>1</v>
      </c>
      <c r="B2" s="4">
        <v>2147.8000000000002</v>
      </c>
      <c r="C2" s="5"/>
    </row>
    <row r="3" spans="1:3" ht="16.5" customHeight="1" x14ac:dyDescent="0.3">
      <c r="A3" s="6" t="s">
        <v>2</v>
      </c>
      <c r="B3" s="7">
        <v>817.65</v>
      </c>
      <c r="C3" s="5"/>
    </row>
    <row r="4" spans="1:3" ht="16.5" customHeight="1" x14ac:dyDescent="0.3">
      <c r="A4" s="8" t="s">
        <v>3</v>
      </c>
      <c r="B4" s="9">
        <v>1500.17</v>
      </c>
      <c r="C4" s="5"/>
    </row>
    <row r="5" spans="1:3" ht="16.5" customHeight="1" x14ac:dyDescent="0.3">
      <c r="A5" s="8"/>
      <c r="B5" s="9"/>
      <c r="C5" s="5"/>
    </row>
    <row r="6" spans="1:3" ht="16.5" customHeight="1" x14ac:dyDescent="0.3">
      <c r="A6" s="10"/>
      <c r="B6" s="11"/>
      <c r="C6" s="5"/>
    </row>
    <row r="7" spans="1:3" ht="16.5" customHeight="1" x14ac:dyDescent="0.35">
      <c r="A7" s="12"/>
      <c r="B7" s="13"/>
      <c r="C7" s="5"/>
    </row>
    <row r="8" spans="1:3" ht="16.5" customHeight="1" x14ac:dyDescent="0.35">
      <c r="A8" s="14" t="s">
        <v>4</v>
      </c>
      <c r="B8" s="13"/>
      <c r="C8" s="5"/>
    </row>
    <row r="9" spans="1:3" ht="16.5" customHeight="1" x14ac:dyDescent="0.3">
      <c r="A9" s="15" t="s">
        <v>5</v>
      </c>
      <c r="B9" s="16">
        <v>127</v>
      </c>
      <c r="C9" s="5"/>
    </row>
    <row r="10" spans="1:3" ht="16.5" customHeight="1" x14ac:dyDescent="0.3">
      <c r="A10" s="15" t="s">
        <v>6</v>
      </c>
      <c r="B10" s="16">
        <v>0</v>
      </c>
      <c r="C10" s="5"/>
    </row>
    <row r="11" spans="1:3" ht="16.5" customHeight="1" x14ac:dyDescent="0.3">
      <c r="A11" s="14" t="s">
        <v>7</v>
      </c>
      <c r="B11" s="17">
        <f>SUM(B9:B10)</f>
        <v>127</v>
      </c>
      <c r="C11" s="5"/>
    </row>
    <row r="12" spans="1:3" ht="16.5" customHeight="1" x14ac:dyDescent="0.35">
      <c r="A12" s="12"/>
      <c r="B12" s="13"/>
      <c r="C12" s="5"/>
    </row>
    <row r="13" spans="1:3" ht="16.5" customHeight="1" x14ac:dyDescent="0.3">
      <c r="A13" s="18" t="s">
        <v>8</v>
      </c>
      <c r="B13" s="19"/>
      <c r="C13" s="5"/>
    </row>
    <row r="14" spans="1:3" ht="16.5" customHeight="1" x14ac:dyDescent="0.3">
      <c r="A14" s="15"/>
      <c r="B14" s="16">
        <v>-1.1499999999999999</v>
      </c>
      <c r="C14" s="5"/>
    </row>
    <row r="15" spans="1:3" ht="16.5" customHeight="1" x14ac:dyDescent="0.3">
      <c r="A15" s="18" t="s">
        <v>9</v>
      </c>
      <c r="B15" s="20">
        <f>SUM(B14:B14)</f>
        <v>-1.1499999999999999</v>
      </c>
      <c r="C15" s="5"/>
    </row>
    <row r="16" spans="1:3" ht="16.5" customHeight="1" x14ac:dyDescent="0.3">
      <c r="A16" s="18"/>
      <c r="B16" s="20"/>
      <c r="C16" s="5"/>
    </row>
    <row r="17" spans="1:7" ht="16.5" customHeight="1" x14ac:dyDescent="0.35">
      <c r="A17" s="21" t="s">
        <v>10</v>
      </c>
      <c r="B17" s="22">
        <f>SUM(B11+B15)</f>
        <v>125.85</v>
      </c>
      <c r="C17" s="5"/>
    </row>
    <row r="18" spans="1:7" ht="16.5" customHeight="1" x14ac:dyDescent="0.3">
      <c r="A18" s="18"/>
      <c r="B18" s="20"/>
      <c r="C18" s="5"/>
    </row>
    <row r="19" spans="1:7" ht="16.5" customHeight="1" x14ac:dyDescent="0.3">
      <c r="A19" s="23"/>
      <c r="B19" s="24"/>
      <c r="C19" s="5"/>
    </row>
    <row r="20" spans="1:7" ht="16.5" customHeight="1" x14ac:dyDescent="0.35">
      <c r="A20" s="12"/>
      <c r="B20" s="13"/>
      <c r="C20" s="5"/>
    </row>
    <row r="21" spans="1:7" ht="16.5" customHeight="1" x14ac:dyDescent="0.35">
      <c r="A21" s="25" t="s">
        <v>11</v>
      </c>
      <c r="B21" s="13"/>
      <c r="C21" s="5"/>
    </row>
    <row r="22" spans="1:7" ht="16.5" customHeight="1" x14ac:dyDescent="0.3">
      <c r="A22" s="15" t="s">
        <v>12</v>
      </c>
      <c r="B22" s="26">
        <v>0</v>
      </c>
      <c r="C22" s="5"/>
    </row>
    <row r="23" spans="1:7" ht="16.5" customHeight="1" x14ac:dyDescent="0.3">
      <c r="A23" s="15" t="s">
        <v>13</v>
      </c>
      <c r="B23" s="16">
        <v>0</v>
      </c>
      <c r="C23" s="5"/>
    </row>
    <row r="24" spans="1:7" ht="16.5" customHeight="1" x14ac:dyDescent="0.3">
      <c r="A24" s="15" t="s">
        <v>6</v>
      </c>
      <c r="B24" s="16">
        <v>0.03</v>
      </c>
      <c r="C24" s="5"/>
    </row>
    <row r="25" spans="1:7" ht="16.5" customHeight="1" x14ac:dyDescent="0.3">
      <c r="A25" s="25" t="s">
        <v>14</v>
      </c>
      <c r="B25" s="27">
        <f>SUM(B22:B24)</f>
        <v>0.03</v>
      </c>
      <c r="C25" s="5"/>
    </row>
    <row r="26" spans="1:7" ht="16.5" customHeight="1" x14ac:dyDescent="0.35">
      <c r="A26" s="12"/>
      <c r="B26" s="13"/>
      <c r="C26" s="5"/>
    </row>
    <row r="27" spans="1:7" ht="16.5" customHeight="1" x14ac:dyDescent="0.3">
      <c r="A27" s="3" t="s">
        <v>15</v>
      </c>
      <c r="B27" s="4">
        <f>B2+B11+B15+B25</f>
        <v>2273.6800000000003</v>
      </c>
      <c r="C27" s="5"/>
      <c r="G27" s="1"/>
    </row>
    <row r="28" spans="1:7" ht="16.5" customHeight="1" x14ac:dyDescent="0.3">
      <c r="A28" s="6" t="s">
        <v>2</v>
      </c>
      <c r="B28" s="7">
        <f>B3+B17</f>
        <v>943.5</v>
      </c>
      <c r="C28" s="5"/>
      <c r="E28" s="1"/>
    </row>
    <row r="29" spans="1:7" ht="16.5" customHeight="1" x14ac:dyDescent="0.3">
      <c r="A29" s="8" t="s">
        <v>3</v>
      </c>
      <c r="B29" s="9">
        <f>B4+B25</f>
        <v>1500.2</v>
      </c>
      <c r="C29" s="5"/>
    </row>
    <row r="30" spans="1:7" ht="16.5" customHeight="1" x14ac:dyDescent="0.35">
      <c r="A30" s="12"/>
      <c r="B30" s="13"/>
      <c r="C30" s="5"/>
    </row>
  </sheetData>
  <mergeCells count="1">
    <mergeCell ref="A1:B1"/>
  </mergeCells>
  <printOptions horizontalCentered="1"/>
  <pageMargins left="0.7" right="0.7" top="0.5" bottom="0.5" header="0.3" footer="0.3"/>
  <pageSetup scale="115" orientation="portrait" horizontalDpi="1200" verticalDpi="12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0"/>
  <sheetViews>
    <sheetView workbookViewId="0">
      <selection activeCell="E26" sqref="E26"/>
    </sheetView>
  </sheetViews>
  <sheetFormatPr defaultColWidth="9" defaultRowHeight="13" x14ac:dyDescent="0.3"/>
  <cols>
    <col min="1" max="1" width="44.796875" customWidth="1"/>
    <col min="2" max="2" width="30.19921875" customWidth="1"/>
    <col min="3" max="3" width="6.796875" customWidth="1"/>
  </cols>
  <sheetData>
    <row r="1" spans="1:3" ht="100" customHeight="1" x14ac:dyDescent="0.3">
      <c r="A1" s="29" t="s">
        <v>23</v>
      </c>
      <c r="B1" s="29"/>
      <c r="C1" s="2"/>
    </row>
    <row r="2" spans="1:3" ht="16.5" customHeight="1" x14ac:dyDescent="0.3">
      <c r="A2" s="3" t="s">
        <v>1</v>
      </c>
      <c r="B2" s="4">
        <v>2147.8000000000002</v>
      </c>
      <c r="C2" s="5"/>
    </row>
    <row r="3" spans="1:3" ht="16.5" customHeight="1" x14ac:dyDescent="0.3">
      <c r="A3" s="6" t="s">
        <v>2</v>
      </c>
      <c r="B3" s="7">
        <v>647.65</v>
      </c>
      <c r="C3" s="5"/>
    </row>
    <row r="4" spans="1:3" ht="16.5" customHeight="1" x14ac:dyDescent="0.3">
      <c r="A4" s="8" t="s">
        <v>3</v>
      </c>
      <c r="B4" s="9">
        <v>1500.15</v>
      </c>
      <c r="C4" s="5"/>
    </row>
    <row r="5" spans="1:3" ht="16.5" customHeight="1" x14ac:dyDescent="0.3">
      <c r="A5" s="8"/>
      <c r="B5" s="9"/>
      <c r="C5" s="5"/>
    </row>
    <row r="6" spans="1:3" ht="16.5" customHeight="1" x14ac:dyDescent="0.3">
      <c r="A6" s="10"/>
      <c r="B6" s="11"/>
      <c r="C6" s="5"/>
    </row>
    <row r="7" spans="1:3" ht="16.5" customHeight="1" x14ac:dyDescent="0.35">
      <c r="A7" s="12"/>
      <c r="B7" s="13"/>
      <c r="C7" s="5"/>
    </row>
    <row r="8" spans="1:3" ht="16.5" customHeight="1" x14ac:dyDescent="0.35">
      <c r="A8" s="14" t="s">
        <v>4</v>
      </c>
      <c r="B8" s="13"/>
      <c r="C8" s="5"/>
    </row>
    <row r="9" spans="1:3" ht="16.5" customHeight="1" x14ac:dyDescent="0.3">
      <c r="A9" s="15" t="s">
        <v>5</v>
      </c>
      <c r="B9" s="16">
        <v>170</v>
      </c>
      <c r="C9" s="5"/>
    </row>
    <row r="10" spans="1:3" ht="16.5" customHeight="1" x14ac:dyDescent="0.3">
      <c r="A10" s="15" t="s">
        <v>6</v>
      </c>
      <c r="B10" s="16">
        <v>0</v>
      </c>
      <c r="C10" s="5"/>
    </row>
    <row r="11" spans="1:3" ht="16.5" customHeight="1" x14ac:dyDescent="0.3">
      <c r="A11" s="14" t="s">
        <v>7</v>
      </c>
      <c r="B11" s="17">
        <f>SUM(B9:B10)</f>
        <v>170</v>
      </c>
      <c r="C11" s="5"/>
    </row>
    <row r="12" spans="1:3" ht="16.5" customHeight="1" x14ac:dyDescent="0.35">
      <c r="A12" s="12"/>
      <c r="B12" s="13"/>
      <c r="C12" s="5"/>
    </row>
    <row r="13" spans="1:3" ht="16.5" customHeight="1" x14ac:dyDescent="0.3">
      <c r="A13" s="18" t="s">
        <v>8</v>
      </c>
      <c r="B13" s="19"/>
      <c r="C13" s="5"/>
    </row>
    <row r="14" spans="1:3" ht="16.5" customHeight="1" x14ac:dyDescent="0.3">
      <c r="A14" s="15"/>
      <c r="B14" s="16">
        <v>0</v>
      </c>
      <c r="C14" s="5"/>
    </row>
    <row r="15" spans="1:3" ht="16.5" customHeight="1" x14ac:dyDescent="0.3">
      <c r="A15" s="18" t="s">
        <v>9</v>
      </c>
      <c r="B15" s="20">
        <f>SUM(B14:B14)</f>
        <v>0</v>
      </c>
      <c r="C15" s="5"/>
    </row>
    <row r="16" spans="1:3" ht="16.5" customHeight="1" x14ac:dyDescent="0.3">
      <c r="A16" s="18"/>
      <c r="B16" s="20"/>
      <c r="C16" s="5"/>
    </row>
    <row r="17" spans="1:7" ht="16.5" customHeight="1" x14ac:dyDescent="0.35">
      <c r="A17" s="21" t="s">
        <v>10</v>
      </c>
      <c r="B17" s="22">
        <f>SUM(B11+B15)</f>
        <v>170</v>
      </c>
      <c r="C17" s="5"/>
    </row>
    <row r="18" spans="1:7" ht="16.5" customHeight="1" x14ac:dyDescent="0.3">
      <c r="A18" s="18"/>
      <c r="B18" s="20"/>
      <c r="C18" s="5"/>
    </row>
    <row r="19" spans="1:7" ht="16.5" customHeight="1" x14ac:dyDescent="0.3">
      <c r="A19" s="23"/>
      <c r="B19" s="24"/>
      <c r="C19" s="5"/>
    </row>
    <row r="20" spans="1:7" ht="16.5" customHeight="1" x14ac:dyDescent="0.35">
      <c r="A20" s="12"/>
      <c r="B20" s="13"/>
      <c r="C20" s="5"/>
    </row>
    <row r="21" spans="1:7" ht="16.5" customHeight="1" x14ac:dyDescent="0.35">
      <c r="A21" s="25" t="s">
        <v>11</v>
      </c>
      <c r="B21" s="13"/>
      <c r="C21" s="5"/>
    </row>
    <row r="22" spans="1:7" ht="16.5" customHeight="1" x14ac:dyDescent="0.3">
      <c r="A22" s="15" t="s">
        <v>12</v>
      </c>
      <c r="B22" s="26">
        <v>0</v>
      </c>
      <c r="C22" s="5"/>
    </row>
    <row r="23" spans="1:7" ht="16.5" customHeight="1" x14ac:dyDescent="0.3">
      <c r="A23" s="15" t="s">
        <v>13</v>
      </c>
      <c r="B23" s="16">
        <v>0</v>
      </c>
      <c r="C23" s="5"/>
    </row>
    <row r="24" spans="1:7" ht="16.5" customHeight="1" x14ac:dyDescent="0.3">
      <c r="A24" s="15" t="s">
        <v>6</v>
      </c>
      <c r="B24" s="16">
        <v>0.02</v>
      </c>
      <c r="C24" s="5"/>
    </row>
    <row r="25" spans="1:7" ht="16.5" customHeight="1" x14ac:dyDescent="0.3">
      <c r="A25" s="25" t="s">
        <v>14</v>
      </c>
      <c r="B25" s="27">
        <f>SUM(B22:B24)</f>
        <v>0.02</v>
      </c>
      <c r="C25" s="5"/>
    </row>
    <row r="26" spans="1:7" ht="16.5" customHeight="1" x14ac:dyDescent="0.35">
      <c r="A26" s="12"/>
      <c r="B26" s="13"/>
      <c r="C26" s="5"/>
    </row>
    <row r="27" spans="1:7" ht="16.5" customHeight="1" x14ac:dyDescent="0.3">
      <c r="A27" s="3" t="s">
        <v>15</v>
      </c>
      <c r="B27" s="4">
        <f>B2+B11+B15+B25</f>
        <v>2317.8200000000002</v>
      </c>
      <c r="C27" s="5"/>
      <c r="G27" s="1"/>
    </row>
    <row r="28" spans="1:7" ht="16.5" customHeight="1" x14ac:dyDescent="0.3">
      <c r="A28" s="6" t="s">
        <v>2</v>
      </c>
      <c r="B28" s="7">
        <f>B3+B17</f>
        <v>817.65</v>
      </c>
      <c r="C28" s="5"/>
      <c r="E28" s="1"/>
    </row>
    <row r="29" spans="1:7" ht="16.5" customHeight="1" x14ac:dyDescent="0.3">
      <c r="A29" s="8" t="s">
        <v>3</v>
      </c>
      <c r="B29" s="9">
        <f>B4+B25</f>
        <v>1500.17</v>
      </c>
      <c r="C29" s="5"/>
    </row>
    <row r="30" spans="1:7" ht="16.5" customHeight="1" x14ac:dyDescent="0.35">
      <c r="A30" s="12"/>
      <c r="B30" s="13"/>
      <c r="C30" s="5"/>
    </row>
  </sheetData>
  <mergeCells count="1">
    <mergeCell ref="A1:B1"/>
  </mergeCells>
  <printOptions horizontalCentered="1"/>
  <pageMargins left="0.7" right="0.7" top="0.5" bottom="0.5" header="0.3" footer="0.3"/>
  <pageSetup scale="115" orientation="portrait" horizontalDpi="1200" verticalDpi="12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0"/>
  <sheetViews>
    <sheetView workbookViewId="0">
      <selection activeCell="B30" sqref="A1:B30"/>
    </sheetView>
  </sheetViews>
  <sheetFormatPr defaultColWidth="9" defaultRowHeight="13" x14ac:dyDescent="0.3"/>
  <cols>
    <col min="1" max="1" width="44.796875" customWidth="1"/>
    <col min="2" max="2" width="30.19921875" customWidth="1"/>
    <col min="3" max="3" width="6.796875" customWidth="1"/>
  </cols>
  <sheetData>
    <row r="1" spans="1:3" ht="100" customHeight="1" x14ac:dyDescent="0.3">
      <c r="A1" s="29" t="s">
        <v>24</v>
      </c>
      <c r="B1" s="29"/>
      <c r="C1" s="2"/>
    </row>
    <row r="2" spans="1:3" ht="16.5" customHeight="1" x14ac:dyDescent="0.3">
      <c r="A2" s="3" t="s">
        <v>1</v>
      </c>
      <c r="B2" s="4">
        <v>2122.79</v>
      </c>
      <c r="C2" s="5"/>
    </row>
    <row r="3" spans="1:3" ht="16.5" customHeight="1" x14ac:dyDescent="0.3">
      <c r="A3" s="6" t="s">
        <v>2</v>
      </c>
      <c r="B3" s="7">
        <v>622.65</v>
      </c>
      <c r="C3" s="5"/>
    </row>
    <row r="4" spans="1:3" ht="16.5" customHeight="1" x14ac:dyDescent="0.3">
      <c r="A4" s="8" t="s">
        <v>3</v>
      </c>
      <c r="B4" s="9">
        <v>1500.14</v>
      </c>
      <c r="C4" s="5"/>
    </row>
    <row r="5" spans="1:3" ht="16.5" customHeight="1" x14ac:dyDescent="0.3">
      <c r="A5" s="8"/>
      <c r="B5" s="9"/>
      <c r="C5" s="5"/>
    </row>
    <row r="6" spans="1:3" ht="16.5" customHeight="1" x14ac:dyDescent="0.3">
      <c r="A6" s="10"/>
      <c r="B6" s="11"/>
      <c r="C6" s="5"/>
    </row>
    <row r="7" spans="1:3" ht="16.5" customHeight="1" x14ac:dyDescent="0.35">
      <c r="A7" s="12"/>
      <c r="B7" s="13"/>
      <c r="C7" s="5"/>
    </row>
    <row r="8" spans="1:3" ht="16.5" customHeight="1" x14ac:dyDescent="0.35">
      <c r="A8" s="14" t="s">
        <v>4</v>
      </c>
      <c r="B8" s="13"/>
      <c r="C8" s="5"/>
    </row>
    <row r="9" spans="1:3" ht="16.5" customHeight="1" x14ac:dyDescent="0.3">
      <c r="A9" s="15" t="s">
        <v>5</v>
      </c>
      <c r="B9" s="16">
        <v>25</v>
      </c>
      <c r="C9" s="5"/>
    </row>
    <row r="10" spans="1:3" ht="16.5" customHeight="1" x14ac:dyDescent="0.3">
      <c r="A10" s="15" t="s">
        <v>6</v>
      </c>
      <c r="B10" s="16">
        <v>0</v>
      </c>
      <c r="C10" s="5"/>
    </row>
    <row r="11" spans="1:3" ht="16.5" customHeight="1" x14ac:dyDescent="0.3">
      <c r="A11" s="14" t="s">
        <v>7</v>
      </c>
      <c r="B11" s="17">
        <f>SUM(B9:B10)</f>
        <v>25</v>
      </c>
      <c r="C11" s="5"/>
    </row>
    <row r="12" spans="1:3" ht="16.5" customHeight="1" x14ac:dyDescent="0.35">
      <c r="A12" s="12"/>
      <c r="B12" s="13"/>
      <c r="C12" s="5"/>
    </row>
    <row r="13" spans="1:3" ht="16.5" customHeight="1" x14ac:dyDescent="0.3">
      <c r="A13" s="18" t="s">
        <v>8</v>
      </c>
      <c r="B13" s="19"/>
      <c r="C13" s="5"/>
    </row>
    <row r="14" spans="1:3" ht="16.5" customHeight="1" x14ac:dyDescent="0.3">
      <c r="A14" s="15"/>
      <c r="B14" s="16">
        <v>0</v>
      </c>
      <c r="C14" s="5"/>
    </row>
    <row r="15" spans="1:3" ht="16.5" customHeight="1" x14ac:dyDescent="0.3">
      <c r="A15" s="18" t="s">
        <v>9</v>
      </c>
      <c r="B15" s="20">
        <f>SUM(B14:B14)</f>
        <v>0</v>
      </c>
      <c r="C15" s="5"/>
    </row>
    <row r="16" spans="1:3" ht="16.5" customHeight="1" x14ac:dyDescent="0.3">
      <c r="A16" s="18"/>
      <c r="B16" s="20"/>
      <c r="C16" s="5"/>
    </row>
    <row r="17" spans="1:7" ht="16.5" customHeight="1" x14ac:dyDescent="0.35">
      <c r="A17" s="21" t="s">
        <v>10</v>
      </c>
      <c r="B17" s="22">
        <f>SUM(B11+B15)</f>
        <v>25</v>
      </c>
      <c r="C17" s="5"/>
    </row>
    <row r="18" spans="1:7" ht="16.5" customHeight="1" x14ac:dyDescent="0.3">
      <c r="A18" s="18"/>
      <c r="B18" s="20"/>
      <c r="C18" s="5"/>
    </row>
    <row r="19" spans="1:7" ht="16.5" customHeight="1" x14ac:dyDescent="0.3">
      <c r="A19" s="23"/>
      <c r="B19" s="24"/>
      <c r="C19" s="5"/>
    </row>
    <row r="20" spans="1:7" ht="16.5" customHeight="1" x14ac:dyDescent="0.35">
      <c r="A20" s="12"/>
      <c r="B20" s="13"/>
      <c r="C20" s="5"/>
    </row>
    <row r="21" spans="1:7" ht="16.5" customHeight="1" x14ac:dyDescent="0.35">
      <c r="A21" s="25" t="s">
        <v>11</v>
      </c>
      <c r="B21" s="13"/>
      <c r="C21" s="5"/>
    </row>
    <row r="22" spans="1:7" ht="16.5" customHeight="1" x14ac:dyDescent="0.3">
      <c r="A22" s="15" t="s">
        <v>12</v>
      </c>
      <c r="B22" s="26">
        <v>0</v>
      </c>
      <c r="C22" s="5"/>
    </row>
    <row r="23" spans="1:7" ht="16.5" customHeight="1" x14ac:dyDescent="0.3">
      <c r="A23" s="15" t="s">
        <v>13</v>
      </c>
      <c r="B23" s="16">
        <v>0</v>
      </c>
      <c r="C23" s="5"/>
    </row>
    <row r="24" spans="1:7" ht="16.5" customHeight="1" x14ac:dyDescent="0.3">
      <c r="A24" s="15" t="s">
        <v>6</v>
      </c>
      <c r="B24" s="16">
        <v>0.01</v>
      </c>
      <c r="C24" s="5"/>
    </row>
    <row r="25" spans="1:7" ht="16.5" customHeight="1" x14ac:dyDescent="0.3">
      <c r="A25" s="25" t="s">
        <v>14</v>
      </c>
      <c r="B25" s="27">
        <f>SUM(B22:B24)</f>
        <v>0.01</v>
      </c>
      <c r="C25" s="5"/>
    </row>
    <row r="26" spans="1:7" ht="16.5" customHeight="1" x14ac:dyDescent="0.35">
      <c r="A26" s="12"/>
      <c r="B26" s="13"/>
      <c r="C26" s="5"/>
    </row>
    <row r="27" spans="1:7" ht="16.5" customHeight="1" x14ac:dyDescent="0.3">
      <c r="A27" s="3" t="s">
        <v>15</v>
      </c>
      <c r="B27" s="4">
        <f>B2+B11+B15+B25</f>
        <v>2147.8000000000002</v>
      </c>
      <c r="C27" s="5"/>
      <c r="G27" s="1"/>
    </row>
    <row r="28" spans="1:7" ht="16.5" customHeight="1" x14ac:dyDescent="0.3">
      <c r="A28" s="6" t="s">
        <v>2</v>
      </c>
      <c r="B28" s="7">
        <f>B3+B17</f>
        <v>647.65</v>
      </c>
      <c r="C28" s="5"/>
      <c r="E28" s="1"/>
    </row>
    <row r="29" spans="1:7" ht="16.5" customHeight="1" x14ac:dyDescent="0.3">
      <c r="A29" s="8" t="s">
        <v>3</v>
      </c>
      <c r="B29" s="9">
        <f>B4+B25</f>
        <v>1500.15</v>
      </c>
      <c r="C29" s="5"/>
    </row>
    <row r="30" spans="1:7" ht="16.5" customHeight="1" x14ac:dyDescent="0.35">
      <c r="A30" s="12"/>
      <c r="B30" s="13"/>
      <c r="C30" s="5"/>
    </row>
  </sheetData>
  <mergeCells count="1">
    <mergeCell ref="A1:B1"/>
  </mergeCells>
  <printOptions horizontalCentered="1"/>
  <pageMargins left="0.7" right="0.7" top="0.5" bottom="0.5" header="0.3" footer="0.3"/>
  <pageSetup scale="115" orientation="portrait" horizontalDpi="1200" verticalDpi="12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D30"/>
  <sheetViews>
    <sheetView workbookViewId="0">
      <selection activeCell="Q10" sqref="Q10"/>
    </sheetView>
  </sheetViews>
  <sheetFormatPr defaultColWidth="9" defaultRowHeight="13" x14ac:dyDescent="0.3"/>
  <sheetData>
    <row r="1" ht="100" customHeight="1" x14ac:dyDescent="0.3"/>
    <row r="2" ht="16.5" customHeight="1" x14ac:dyDescent="0.3"/>
    <row r="3" ht="16.5" customHeight="1" x14ac:dyDescent="0.3"/>
    <row r="4" ht="16.5" customHeight="1" x14ac:dyDescent="0.3"/>
    <row r="5" ht="16.5" customHeight="1" x14ac:dyDescent="0.3"/>
    <row r="6" ht="16.5" customHeight="1" x14ac:dyDescent="0.3"/>
    <row r="7" ht="16.5" customHeight="1" x14ac:dyDescent="0.3"/>
    <row r="8" ht="16.5" customHeight="1" x14ac:dyDescent="0.3"/>
    <row r="9" ht="16.5" customHeight="1" x14ac:dyDescent="0.3"/>
    <row r="10" ht="16.5" customHeight="1" x14ac:dyDescent="0.3"/>
    <row r="11" ht="16.5" customHeight="1" x14ac:dyDescent="0.3"/>
    <row r="12" ht="16.5" customHeight="1" x14ac:dyDescent="0.3"/>
    <row r="13" ht="16.5" customHeight="1" x14ac:dyDescent="0.3"/>
    <row r="14" ht="16.5" customHeight="1" x14ac:dyDescent="0.3"/>
    <row r="15" ht="16.5" customHeight="1" x14ac:dyDescent="0.3"/>
    <row r="16" ht="16.5" customHeight="1" x14ac:dyDescent="0.3"/>
    <row r="17" spans="2:4" ht="16.5" customHeight="1" x14ac:dyDescent="0.3"/>
    <row r="18" spans="2:4" ht="16.5" customHeight="1" x14ac:dyDescent="0.3"/>
    <row r="19" spans="2:4" ht="16.5" customHeight="1" x14ac:dyDescent="0.3"/>
    <row r="20" spans="2:4" ht="16.5" customHeight="1" x14ac:dyDescent="0.3"/>
    <row r="21" spans="2:4" ht="16.5" customHeight="1" x14ac:dyDescent="0.3"/>
    <row r="22" spans="2:4" ht="16.5" customHeight="1" x14ac:dyDescent="0.3"/>
    <row r="23" spans="2:4" ht="16.5" customHeight="1" x14ac:dyDescent="0.3"/>
    <row r="24" spans="2:4" ht="16.5" customHeight="1" x14ac:dyDescent="0.3"/>
    <row r="25" spans="2:4" ht="16.5" customHeight="1" x14ac:dyDescent="0.3"/>
    <row r="26" spans="2:4" ht="16.5" customHeight="1" x14ac:dyDescent="0.3"/>
    <row r="27" spans="2:4" ht="16.5" customHeight="1" x14ac:dyDescent="0.3">
      <c r="D27" s="1"/>
    </row>
    <row r="28" spans="2:4" ht="16.5" customHeight="1" x14ac:dyDescent="0.3">
      <c r="B28" s="1"/>
    </row>
    <row r="29" spans="2:4" ht="16.5" customHeight="1" x14ac:dyDescent="0.3"/>
    <row r="30" spans="2:4" ht="16.5" customHeight="1" x14ac:dyDescent="0.3"/>
  </sheetData>
  <printOptions horizontalCentered="1"/>
  <pageMargins left="0.7" right="0.7" top="0.5" bottom="0.5" header="0.3" footer="0.3"/>
  <pageSetup scale="115" orientation="portrait" horizontalDpi="1200" verticalDpi="12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September 2022 to edit (7)</vt:lpstr>
      <vt:lpstr>August 2022 to edit (6)</vt:lpstr>
      <vt:lpstr>July 2022 to edit (5)</vt:lpstr>
      <vt:lpstr>June 2022</vt:lpstr>
      <vt:lpstr>May 2022</vt:lpstr>
      <vt:lpstr>April 2022</vt:lpstr>
      <vt:lpstr>Mar 2022</vt:lpstr>
      <vt:lpstr>Feb 2022</vt:lpstr>
      <vt:lpstr>Jan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Gayle Permar</cp:lastModifiedBy>
  <cp:lastPrinted>2022-03-21T03:58:00Z</cp:lastPrinted>
  <dcterms:created xsi:type="dcterms:W3CDTF">2021-01-17T23:58:00Z</dcterms:created>
  <dcterms:modified xsi:type="dcterms:W3CDTF">2022-07-20T00:16:53Z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90900F924EAE47B8B539AF45BFD602A7</vt:lpwstr>
  </property>
  <property fmtid="{D5CDD505-2E9C-101B-9397-08002B2CF9AE}" pid="3" name="KSOProductBuildVer">
    <vt:lpwstr>1033-11.2.0.11191</vt:lpwstr>
  </property>
</Properties>
</file>